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40"/>
  </bookViews>
  <sheets>
    <sheet name="非师" sheetId="1" r:id="rId1"/>
    <sheet name="菁英班" sheetId="2" r:id="rId2"/>
  </sheets>
  <calcPr calcId="144525"/>
</workbook>
</file>

<file path=xl/sharedStrings.xml><?xml version="1.0" encoding="utf-8"?>
<sst xmlns="http://schemas.openxmlformats.org/spreadsheetml/2006/main" count="131" uniqueCount="91">
  <si>
    <t>排名</t>
  </si>
  <si>
    <t>学号</t>
  </si>
  <si>
    <t>姓名</t>
  </si>
  <si>
    <t>绩点</t>
  </si>
  <si>
    <t>学业成绩</t>
  </si>
  <si>
    <t>加分（最高10分）</t>
  </si>
  <si>
    <t>总分</t>
  </si>
  <si>
    <t>奖学金等级</t>
  </si>
  <si>
    <t>10171900131</t>
  </si>
  <si>
    <t>管媛媛</t>
  </si>
  <si>
    <t>国家奖学金</t>
  </si>
  <si>
    <t>10171900121</t>
  </si>
  <si>
    <t>岑晶燕</t>
  </si>
  <si>
    <t>10171900118</t>
  </si>
  <si>
    <t>葛雨嘉</t>
  </si>
  <si>
    <t>特等奖学金</t>
  </si>
  <si>
    <t>10171900211</t>
  </si>
  <si>
    <t>胡芳超</t>
  </si>
  <si>
    <t>10171900135</t>
  </si>
  <si>
    <t>黄雨星</t>
  </si>
  <si>
    <t>一等奖学金</t>
  </si>
  <si>
    <t>10171900117</t>
  </si>
  <si>
    <t>刘鸽</t>
  </si>
  <si>
    <t>国家励志奖学金</t>
  </si>
  <si>
    <t>10171900108</t>
  </si>
  <si>
    <t>吴玲</t>
  </si>
  <si>
    <t>10171900146</t>
  </si>
  <si>
    <t>王子萌</t>
  </si>
  <si>
    <t>10171900115</t>
  </si>
  <si>
    <t>王书琴</t>
  </si>
  <si>
    <t>10171900221</t>
  </si>
  <si>
    <t>徐悦</t>
  </si>
  <si>
    <t>二等奖学金</t>
  </si>
  <si>
    <t>（不能越级）</t>
  </si>
  <si>
    <t>10171900141</t>
  </si>
  <si>
    <t>王悦</t>
  </si>
  <si>
    <t>10171900212</t>
  </si>
  <si>
    <t>张嘉懿</t>
  </si>
  <si>
    <t>10171900213</t>
  </si>
  <si>
    <t>胡天惠</t>
  </si>
  <si>
    <t>10171900111</t>
  </si>
  <si>
    <t>董欢</t>
  </si>
  <si>
    <t>10171900110</t>
  </si>
  <si>
    <t>张令</t>
  </si>
  <si>
    <t>10171900137</t>
  </si>
  <si>
    <t>李佳艺</t>
  </si>
  <si>
    <t>10171900215</t>
  </si>
  <si>
    <t>高纤云</t>
  </si>
  <si>
    <t>10171900202</t>
  </si>
  <si>
    <t>吴峥臻</t>
  </si>
  <si>
    <t>10171900123</t>
  </si>
  <si>
    <t>杨卓筠</t>
  </si>
  <si>
    <t>10171900216</t>
  </si>
  <si>
    <t>谢佳林</t>
  </si>
  <si>
    <t>三等奖学金</t>
  </si>
  <si>
    <t>10171900113</t>
  </si>
  <si>
    <t>赵怡宁</t>
  </si>
  <si>
    <t>10171900205</t>
  </si>
  <si>
    <t>梁何逸</t>
  </si>
  <si>
    <t>10171900104</t>
  </si>
  <si>
    <t>苑红霞</t>
  </si>
  <si>
    <t>10171900242</t>
  </si>
  <si>
    <t>赵诚</t>
  </si>
  <si>
    <t>10171900233</t>
  </si>
  <si>
    <t>赵浩杰</t>
  </si>
  <si>
    <t>10171900122</t>
  </si>
  <si>
    <t>张寅威</t>
  </si>
  <si>
    <t>10171900210</t>
  </si>
  <si>
    <t>宗玉娜</t>
  </si>
  <si>
    <t>10171900133</t>
  </si>
  <si>
    <t>高弘毅</t>
  </si>
  <si>
    <t>10171900126</t>
  </si>
  <si>
    <t>吴明臻</t>
  </si>
  <si>
    <t>10171900204</t>
  </si>
  <si>
    <t>覃雅群</t>
  </si>
  <si>
    <t>10171900209</t>
  </si>
  <si>
    <t>蔡欣妤</t>
  </si>
  <si>
    <t>10171900220</t>
  </si>
  <si>
    <t>曹莉</t>
  </si>
  <si>
    <t>10171900235</t>
  </si>
  <si>
    <t>何轶慧</t>
  </si>
  <si>
    <t>10171900225</t>
  </si>
  <si>
    <t>曹初蕾</t>
  </si>
  <si>
    <t>10171900128</t>
  </si>
  <si>
    <t>赖宇琴</t>
  </si>
  <si>
    <t>10171900124</t>
  </si>
  <si>
    <t>钱巍然</t>
  </si>
  <si>
    <t>10171900232</t>
  </si>
  <si>
    <t>储竞仪</t>
  </si>
  <si>
    <t>10171900229</t>
  </si>
  <si>
    <t>胡亚军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</si>
</sst>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zoomScale="85" zoomScaleNormal="85" workbookViewId="0">
      <selection activeCell="H32" sqref="H32:H33"/>
    </sheetView>
  </sheetViews>
  <sheetFormatPr defaultColWidth="8.78181818181818" defaultRowHeight="14"/>
  <cols>
    <col min="1" max="1" width="7.78181818181818" customWidth="1"/>
    <col min="2" max="2" width="16.3363636363636" customWidth="1"/>
    <col min="3" max="3" width="26.2181818181818" customWidth="1"/>
    <col min="4" max="4" width="16.2181818181818" customWidth="1"/>
    <col min="5" max="5" width="11.3363636363636" customWidth="1"/>
    <col min="6" max="6" width="9.89090909090909" customWidth="1"/>
    <col min="7" max="7" width="9.33636363636364" customWidth="1"/>
    <col min="8" max="8" width="22.2181818181818" customWidth="1"/>
    <col min="9" max="9" width="14.4454545454545" customWidth="1"/>
  </cols>
  <sheetData>
    <row r="1" ht="52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</row>
    <row r="2" ht="17.5" spans="1:8">
      <c r="A2" s="11">
        <v>1</v>
      </c>
      <c r="B2" s="12" t="s">
        <v>8</v>
      </c>
      <c r="C2" s="11" t="s">
        <v>9</v>
      </c>
      <c r="D2" s="12">
        <v>3.89000010490417</v>
      </c>
      <c r="E2" s="7">
        <f t="shared" ref="E2:E33" si="0">(D2/4*100)</f>
        <v>97.2500026226042</v>
      </c>
      <c r="F2" s="11">
        <v>1.1</v>
      </c>
      <c r="G2" s="8">
        <f t="shared" ref="G2:G33" si="1">(E2+F2)</f>
        <v>98.3500026226042</v>
      </c>
      <c r="H2" s="9" t="s">
        <v>10</v>
      </c>
    </row>
    <row r="3" ht="17.5" spans="1:8">
      <c r="A3" s="11">
        <v>2</v>
      </c>
      <c r="B3" s="12" t="s">
        <v>11</v>
      </c>
      <c r="C3" s="12" t="s">
        <v>12</v>
      </c>
      <c r="D3" s="12">
        <v>3.85999989509582</v>
      </c>
      <c r="E3" s="7">
        <f t="shared" si="0"/>
        <v>96.4999973773955</v>
      </c>
      <c r="F3" s="11">
        <v>0</v>
      </c>
      <c r="G3" s="8">
        <f t="shared" si="1"/>
        <v>96.4999973773955</v>
      </c>
      <c r="H3" s="9" t="s">
        <v>10</v>
      </c>
    </row>
    <row r="4" ht="17.5" spans="1:8">
      <c r="A4" s="11">
        <v>3</v>
      </c>
      <c r="B4" s="12" t="s">
        <v>13</v>
      </c>
      <c r="C4" s="12" t="s">
        <v>14</v>
      </c>
      <c r="D4" s="12">
        <v>3.78999996185303</v>
      </c>
      <c r="E4" s="7">
        <f t="shared" si="0"/>
        <v>94.7499990463258</v>
      </c>
      <c r="F4" s="11">
        <v>0.9</v>
      </c>
      <c r="G4" s="8">
        <f t="shared" si="1"/>
        <v>95.6499990463258</v>
      </c>
      <c r="H4" s="9" t="s">
        <v>15</v>
      </c>
    </row>
    <row r="5" ht="17.5" spans="1:8">
      <c r="A5" s="11">
        <v>4</v>
      </c>
      <c r="B5" s="12" t="s">
        <v>16</v>
      </c>
      <c r="C5" s="11" t="s">
        <v>17</v>
      </c>
      <c r="D5" s="12">
        <v>3.77999997138977</v>
      </c>
      <c r="E5" s="7">
        <f t="shared" si="0"/>
        <v>94.4999992847442</v>
      </c>
      <c r="F5" s="11">
        <v>0.8</v>
      </c>
      <c r="G5" s="8">
        <f t="shared" si="1"/>
        <v>95.2999992847442</v>
      </c>
      <c r="H5" s="9" t="s">
        <v>15</v>
      </c>
    </row>
    <row r="6" ht="17.5" spans="1:8">
      <c r="A6" s="11">
        <v>5</v>
      </c>
      <c r="B6" s="12" t="s">
        <v>18</v>
      </c>
      <c r="C6" s="12" t="s">
        <v>19</v>
      </c>
      <c r="D6" s="12">
        <v>3.73000001907349</v>
      </c>
      <c r="E6" s="7">
        <f t="shared" si="0"/>
        <v>93.2500004768372</v>
      </c>
      <c r="F6" s="11">
        <v>1.5</v>
      </c>
      <c r="G6" s="8">
        <f t="shared" si="1"/>
        <v>94.7500004768372</v>
      </c>
      <c r="H6" s="9" t="s">
        <v>20</v>
      </c>
    </row>
    <row r="7" ht="17.5" spans="1:8">
      <c r="A7" s="11">
        <v>6</v>
      </c>
      <c r="B7" s="12" t="s">
        <v>21</v>
      </c>
      <c r="C7" s="11" t="s">
        <v>22</v>
      </c>
      <c r="D7" s="12">
        <v>3.76999998092651</v>
      </c>
      <c r="E7" s="7">
        <f t="shared" si="0"/>
        <v>94.2499995231628</v>
      </c>
      <c r="F7" s="11">
        <v>0.1</v>
      </c>
      <c r="G7" s="8">
        <f t="shared" si="1"/>
        <v>94.3499995231628</v>
      </c>
      <c r="H7" s="13" t="s">
        <v>23</v>
      </c>
    </row>
    <row r="8" ht="17.5" spans="1:8">
      <c r="A8" s="11">
        <v>7</v>
      </c>
      <c r="B8" s="12" t="s">
        <v>24</v>
      </c>
      <c r="C8" s="12" t="s">
        <v>25</v>
      </c>
      <c r="D8" s="12">
        <v>3.70000004768372</v>
      </c>
      <c r="E8" s="7">
        <f t="shared" si="0"/>
        <v>92.500001192093</v>
      </c>
      <c r="F8" s="11">
        <v>0</v>
      </c>
      <c r="G8" s="8">
        <f t="shared" si="1"/>
        <v>92.500001192093</v>
      </c>
      <c r="H8" s="13" t="s">
        <v>23</v>
      </c>
    </row>
    <row r="9" ht="17.5" spans="1:8">
      <c r="A9" s="11">
        <v>8</v>
      </c>
      <c r="B9" s="12" t="s">
        <v>26</v>
      </c>
      <c r="C9" s="12" t="s">
        <v>27</v>
      </c>
      <c r="D9" s="12">
        <v>3.69000005722046</v>
      </c>
      <c r="E9" s="7">
        <f t="shared" si="0"/>
        <v>92.2500014305115</v>
      </c>
      <c r="F9" s="11">
        <v>0.1</v>
      </c>
      <c r="G9" s="8">
        <f t="shared" si="1"/>
        <v>92.3500014305115</v>
      </c>
      <c r="H9" s="13" t="s">
        <v>23</v>
      </c>
    </row>
    <row r="10" ht="17.5" spans="1:8">
      <c r="A10" s="11">
        <v>9</v>
      </c>
      <c r="B10" s="12" t="s">
        <v>28</v>
      </c>
      <c r="C10" s="12" t="s">
        <v>29</v>
      </c>
      <c r="D10" s="12">
        <v>3.64000010490417</v>
      </c>
      <c r="E10" s="7">
        <f t="shared" si="0"/>
        <v>91.0000026226042</v>
      </c>
      <c r="F10" s="11">
        <v>0.8</v>
      </c>
      <c r="G10" s="8">
        <f t="shared" si="1"/>
        <v>91.8000026226042</v>
      </c>
      <c r="H10" s="13" t="s">
        <v>23</v>
      </c>
    </row>
    <row r="11" ht="17.5" spans="1:9">
      <c r="A11" s="11">
        <v>10</v>
      </c>
      <c r="B11" s="12" t="s">
        <v>30</v>
      </c>
      <c r="C11" s="12" t="s">
        <v>31</v>
      </c>
      <c r="D11" s="12">
        <v>3.40000009536743</v>
      </c>
      <c r="E11" s="7">
        <f t="shared" si="0"/>
        <v>85.0000023841857</v>
      </c>
      <c r="F11" s="11">
        <v>5.35</v>
      </c>
      <c r="G11" s="8">
        <f t="shared" si="1"/>
        <v>90.3500023841857</v>
      </c>
      <c r="H11" s="13" t="s">
        <v>32</v>
      </c>
      <c r="I11" s="14" t="s">
        <v>33</v>
      </c>
    </row>
    <row r="12" ht="17.5" spans="1:8">
      <c r="A12" s="11">
        <v>11</v>
      </c>
      <c r="B12" s="12" t="s">
        <v>34</v>
      </c>
      <c r="C12" s="12" t="s">
        <v>35</v>
      </c>
      <c r="D12" s="12">
        <v>3.58999991416931</v>
      </c>
      <c r="E12" s="7">
        <f t="shared" si="0"/>
        <v>89.7499978542328</v>
      </c>
      <c r="F12" s="11">
        <v>0.4</v>
      </c>
      <c r="G12" s="8">
        <f t="shared" si="1"/>
        <v>90.1499978542328</v>
      </c>
      <c r="H12" s="13" t="s">
        <v>20</v>
      </c>
    </row>
    <row r="13" ht="17.5" spans="1:8">
      <c r="A13" s="11">
        <v>12</v>
      </c>
      <c r="B13" s="12" t="s">
        <v>36</v>
      </c>
      <c r="C13" s="12" t="s">
        <v>37</v>
      </c>
      <c r="D13" s="12">
        <v>3.57999992370605</v>
      </c>
      <c r="E13" s="7">
        <f t="shared" si="0"/>
        <v>89.4999980926512</v>
      </c>
      <c r="F13" s="11">
        <v>0</v>
      </c>
      <c r="G13" s="8">
        <f t="shared" si="1"/>
        <v>89.4999980926512</v>
      </c>
      <c r="H13" s="13" t="s">
        <v>20</v>
      </c>
    </row>
    <row r="14" ht="17.5" spans="1:8">
      <c r="A14" s="11">
        <v>13</v>
      </c>
      <c r="B14" s="12" t="s">
        <v>38</v>
      </c>
      <c r="C14" s="12" t="s">
        <v>39</v>
      </c>
      <c r="D14" s="12">
        <v>3.5699999332428</v>
      </c>
      <c r="E14" s="7">
        <f t="shared" si="0"/>
        <v>89.24999833107</v>
      </c>
      <c r="F14" s="11">
        <v>0</v>
      </c>
      <c r="G14" s="8">
        <f t="shared" si="1"/>
        <v>89.24999833107</v>
      </c>
      <c r="H14" s="9" t="s">
        <v>32</v>
      </c>
    </row>
    <row r="15" ht="17.5" spans="1:8">
      <c r="A15" s="11">
        <v>14</v>
      </c>
      <c r="B15" s="12" t="s">
        <v>40</v>
      </c>
      <c r="C15" s="12" t="s">
        <v>41</v>
      </c>
      <c r="D15" s="12">
        <v>3.52999997138977</v>
      </c>
      <c r="E15" s="7">
        <f t="shared" si="0"/>
        <v>88.2499992847442</v>
      </c>
      <c r="F15" s="11">
        <v>0.08</v>
      </c>
      <c r="G15" s="8">
        <f t="shared" si="1"/>
        <v>88.3299992847442</v>
      </c>
      <c r="H15" s="9" t="s">
        <v>32</v>
      </c>
    </row>
    <row r="16" ht="17.5" spans="1:8">
      <c r="A16" s="11">
        <v>15</v>
      </c>
      <c r="B16" s="12" t="s">
        <v>42</v>
      </c>
      <c r="C16" s="12" t="s">
        <v>43</v>
      </c>
      <c r="D16" s="12">
        <v>3.38000011444092</v>
      </c>
      <c r="E16" s="7">
        <f t="shared" si="0"/>
        <v>84.500002861023</v>
      </c>
      <c r="F16" s="11">
        <v>3.8</v>
      </c>
      <c r="G16" s="8">
        <f t="shared" si="1"/>
        <v>88.300002861023</v>
      </c>
      <c r="H16" s="13" t="s">
        <v>23</v>
      </c>
    </row>
    <row r="17" ht="17.5" spans="1:8">
      <c r="A17" s="11">
        <v>16</v>
      </c>
      <c r="B17" s="12" t="s">
        <v>44</v>
      </c>
      <c r="C17" s="12" t="s">
        <v>45</v>
      </c>
      <c r="D17" s="12">
        <v>3.49000000953674</v>
      </c>
      <c r="E17" s="7">
        <f t="shared" si="0"/>
        <v>87.2500002384185</v>
      </c>
      <c r="F17" s="11">
        <v>0</v>
      </c>
      <c r="G17" s="8">
        <f t="shared" si="1"/>
        <v>87.2500002384185</v>
      </c>
      <c r="H17" s="9" t="s">
        <v>32</v>
      </c>
    </row>
    <row r="18" ht="17.5" spans="1:8">
      <c r="A18" s="11">
        <v>17</v>
      </c>
      <c r="B18" s="12" t="s">
        <v>46</v>
      </c>
      <c r="C18" s="12" t="s">
        <v>47</v>
      </c>
      <c r="D18" s="12">
        <v>3.41000008583069</v>
      </c>
      <c r="E18" s="7">
        <f t="shared" si="0"/>
        <v>85.2500021457672</v>
      </c>
      <c r="F18" s="11">
        <v>1.1</v>
      </c>
      <c r="G18" s="8">
        <f t="shared" si="1"/>
        <v>86.3500021457672</v>
      </c>
      <c r="H18" s="9" t="s">
        <v>32</v>
      </c>
    </row>
    <row r="19" ht="17.5" spans="1:8">
      <c r="A19" s="11">
        <v>18</v>
      </c>
      <c r="B19" s="12" t="s">
        <v>48</v>
      </c>
      <c r="C19" s="12" t="s">
        <v>49</v>
      </c>
      <c r="D19" s="12">
        <v>3.42000007629395</v>
      </c>
      <c r="E19" s="7">
        <f t="shared" si="0"/>
        <v>85.5000019073488</v>
      </c>
      <c r="F19" s="11">
        <v>0.1</v>
      </c>
      <c r="G19" s="8">
        <f t="shared" si="1"/>
        <v>85.6000019073488</v>
      </c>
      <c r="H19" s="9" t="s">
        <v>32</v>
      </c>
    </row>
    <row r="20" ht="17.5" spans="1:8">
      <c r="A20" s="11">
        <v>19</v>
      </c>
      <c r="B20" s="12" t="s">
        <v>50</v>
      </c>
      <c r="C20" s="12" t="s">
        <v>51</v>
      </c>
      <c r="D20" s="12">
        <v>3.39000010490417</v>
      </c>
      <c r="E20" s="7">
        <f t="shared" si="0"/>
        <v>84.7500026226042</v>
      </c>
      <c r="F20" s="11">
        <v>0.4</v>
      </c>
      <c r="G20" s="8">
        <f t="shared" si="1"/>
        <v>85.1500026226042</v>
      </c>
      <c r="H20" s="9" t="s">
        <v>32</v>
      </c>
    </row>
    <row r="21" ht="17.5" spans="1:8">
      <c r="A21" s="11">
        <v>20</v>
      </c>
      <c r="B21" s="12" t="s">
        <v>52</v>
      </c>
      <c r="C21" s="11" t="s">
        <v>53</v>
      </c>
      <c r="D21" s="12">
        <v>3.39000010490417</v>
      </c>
      <c r="E21" s="7">
        <f t="shared" si="0"/>
        <v>84.7500026226042</v>
      </c>
      <c r="F21" s="11"/>
      <c r="G21" s="8">
        <f t="shared" si="1"/>
        <v>84.7500026226042</v>
      </c>
      <c r="H21" s="9" t="s">
        <v>54</v>
      </c>
    </row>
    <row r="22" ht="17.5" spans="1:8">
      <c r="A22" s="11">
        <v>21</v>
      </c>
      <c r="B22" s="12" t="s">
        <v>55</v>
      </c>
      <c r="C22" s="12" t="s">
        <v>56</v>
      </c>
      <c r="D22" s="12">
        <v>3.39000010490417</v>
      </c>
      <c r="E22" s="7">
        <f t="shared" si="0"/>
        <v>84.7500026226042</v>
      </c>
      <c r="F22" s="11">
        <v>0</v>
      </c>
      <c r="G22" s="8">
        <f t="shared" si="1"/>
        <v>84.7500026226042</v>
      </c>
      <c r="H22" s="9" t="s">
        <v>54</v>
      </c>
    </row>
    <row r="23" ht="17.5" spans="1:8">
      <c r="A23" s="11">
        <v>22</v>
      </c>
      <c r="B23" s="12" t="s">
        <v>57</v>
      </c>
      <c r="C23" s="12" t="s">
        <v>58</v>
      </c>
      <c r="D23" s="12">
        <v>3.38000011444092</v>
      </c>
      <c r="E23" s="7">
        <f t="shared" si="0"/>
        <v>84.500002861023</v>
      </c>
      <c r="F23" s="11">
        <v>0</v>
      </c>
      <c r="G23" s="8">
        <f t="shared" si="1"/>
        <v>84.500002861023</v>
      </c>
      <c r="H23" s="9" t="s">
        <v>54</v>
      </c>
    </row>
    <row r="24" ht="17.5" spans="1:8">
      <c r="A24" s="11">
        <v>23</v>
      </c>
      <c r="B24" s="12" t="s">
        <v>59</v>
      </c>
      <c r="C24" s="12" t="s">
        <v>60</v>
      </c>
      <c r="D24" s="12">
        <v>3.33999991416931</v>
      </c>
      <c r="E24" s="7">
        <f t="shared" si="0"/>
        <v>83.4999978542328</v>
      </c>
      <c r="F24" s="11">
        <v>0</v>
      </c>
      <c r="G24" s="8">
        <f t="shared" si="1"/>
        <v>83.4999978542328</v>
      </c>
      <c r="H24" s="9" t="s">
        <v>54</v>
      </c>
    </row>
    <row r="25" ht="17.5" spans="1:8">
      <c r="A25" s="11">
        <v>24</v>
      </c>
      <c r="B25" s="12" t="s">
        <v>61</v>
      </c>
      <c r="C25" s="12" t="s">
        <v>62</v>
      </c>
      <c r="D25" s="12">
        <v>3.28999996185303</v>
      </c>
      <c r="E25" s="7">
        <f t="shared" si="0"/>
        <v>82.2499990463258</v>
      </c>
      <c r="F25" s="11">
        <v>1</v>
      </c>
      <c r="G25" s="8">
        <f t="shared" si="1"/>
        <v>83.2499990463258</v>
      </c>
      <c r="H25" s="9" t="s">
        <v>54</v>
      </c>
    </row>
    <row r="26" ht="17.5" spans="1:8">
      <c r="A26" s="11">
        <v>25</v>
      </c>
      <c r="B26" s="12" t="s">
        <v>63</v>
      </c>
      <c r="C26" s="12" t="s">
        <v>64</v>
      </c>
      <c r="D26" s="12">
        <v>3.26999998092651</v>
      </c>
      <c r="E26" s="7">
        <f>(D26/4*100)</f>
        <v>81.7499995231628</v>
      </c>
      <c r="F26" s="11">
        <v>0.8</v>
      </c>
      <c r="G26" s="8">
        <f>(E26+F26)</f>
        <v>82.5499995231628</v>
      </c>
      <c r="H26" s="9" t="s">
        <v>54</v>
      </c>
    </row>
    <row r="27" ht="17.5" spans="1:8">
      <c r="A27" s="11">
        <v>26</v>
      </c>
      <c r="B27" s="12" t="s">
        <v>65</v>
      </c>
      <c r="C27" s="12" t="s">
        <v>66</v>
      </c>
      <c r="D27" s="12">
        <v>3.26999998092651</v>
      </c>
      <c r="E27" s="7">
        <f>(D27/4*100)</f>
        <v>81.7499995231628</v>
      </c>
      <c r="F27" s="11">
        <v>0</v>
      </c>
      <c r="G27" s="8">
        <f>(E27+F27)</f>
        <v>81.7499995231628</v>
      </c>
      <c r="H27" s="9" t="s">
        <v>54</v>
      </c>
    </row>
    <row r="28" ht="17.5" spans="1:8">
      <c r="A28" s="11">
        <v>27</v>
      </c>
      <c r="B28" s="12" t="s">
        <v>67</v>
      </c>
      <c r="C28" s="12" t="s">
        <v>68</v>
      </c>
      <c r="D28" s="12">
        <v>3.26999998092651</v>
      </c>
      <c r="E28" s="7">
        <f t="shared" ref="E28:E33" si="2">(D28/4*100)</f>
        <v>81.7499995231628</v>
      </c>
      <c r="F28" s="11">
        <v>0</v>
      </c>
      <c r="G28" s="8">
        <f t="shared" ref="G28:G33" si="3">(E28+F28)</f>
        <v>81.7499995231628</v>
      </c>
      <c r="H28" s="9" t="s">
        <v>54</v>
      </c>
    </row>
    <row r="29" ht="17.5" spans="1:8">
      <c r="A29" s="11">
        <v>28</v>
      </c>
      <c r="B29" s="12" t="s">
        <v>69</v>
      </c>
      <c r="C29" s="12" t="s">
        <v>70</v>
      </c>
      <c r="D29" s="12">
        <v>3.23000001907349</v>
      </c>
      <c r="E29" s="7">
        <f t="shared" si="2"/>
        <v>80.7500004768372</v>
      </c>
      <c r="F29" s="11">
        <v>0.6</v>
      </c>
      <c r="G29" s="8">
        <f t="shared" si="3"/>
        <v>81.3500004768372</v>
      </c>
      <c r="H29" s="9" t="s">
        <v>54</v>
      </c>
    </row>
    <row r="30" ht="17.5" spans="1:8">
      <c r="A30" s="11">
        <v>29</v>
      </c>
      <c r="B30" s="12" t="s">
        <v>71</v>
      </c>
      <c r="C30" s="12" t="s">
        <v>72</v>
      </c>
      <c r="D30" s="12">
        <v>3.20000004768372</v>
      </c>
      <c r="E30" s="7">
        <f t="shared" si="2"/>
        <v>80.000001192093</v>
      </c>
      <c r="F30" s="11">
        <v>0.1</v>
      </c>
      <c r="G30" s="8">
        <f t="shared" si="3"/>
        <v>80.100001192093</v>
      </c>
      <c r="H30" s="9" t="s">
        <v>54</v>
      </c>
    </row>
    <row r="31" ht="17.5" spans="1:8">
      <c r="A31" s="11">
        <v>30</v>
      </c>
      <c r="B31" s="12" t="s">
        <v>73</v>
      </c>
      <c r="C31" s="12" t="s">
        <v>74</v>
      </c>
      <c r="D31" s="12">
        <v>3.20000004768372</v>
      </c>
      <c r="E31" s="7">
        <f t="shared" si="2"/>
        <v>80.000001192093</v>
      </c>
      <c r="F31" s="11">
        <v>0</v>
      </c>
      <c r="G31" s="8">
        <f t="shared" si="3"/>
        <v>80.000001192093</v>
      </c>
      <c r="H31" s="9" t="s">
        <v>54</v>
      </c>
    </row>
    <row r="32" ht="17.5" spans="1:8">
      <c r="A32" s="11">
        <v>31</v>
      </c>
      <c r="B32" s="12" t="s">
        <v>75</v>
      </c>
      <c r="C32" s="12" t="s">
        <v>76</v>
      </c>
      <c r="D32" s="12">
        <v>3.07999992370605</v>
      </c>
      <c r="E32" s="7">
        <f t="shared" si="2"/>
        <v>76.9999980926512</v>
      </c>
      <c r="F32" s="11">
        <v>0.9</v>
      </c>
      <c r="G32" s="8">
        <f t="shared" si="3"/>
        <v>77.8999980926512</v>
      </c>
      <c r="H32" s="9" t="s">
        <v>54</v>
      </c>
    </row>
    <row r="33" customFormat="1" ht="17.5" spans="1:8">
      <c r="A33" s="11">
        <v>32</v>
      </c>
      <c r="B33" s="6" t="s">
        <v>77</v>
      </c>
      <c r="C33" s="6" t="s">
        <v>78</v>
      </c>
      <c r="D33" s="6">
        <v>3.04999995231628</v>
      </c>
      <c r="E33" s="7">
        <f t="shared" si="2"/>
        <v>76.249998807907</v>
      </c>
      <c r="F33" s="5">
        <v>0</v>
      </c>
      <c r="G33" s="8">
        <f t="shared" si="3"/>
        <v>76.249998807907</v>
      </c>
      <c r="H33" s="9" t="s">
        <v>54</v>
      </c>
    </row>
  </sheetData>
  <sortState ref="A2:H33">
    <sortCondition ref="G2" descending="1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="85" zoomScaleNormal="85" workbookViewId="0">
      <selection activeCell="A8" sqref="$A8:$XFD11"/>
    </sheetView>
  </sheetViews>
  <sheetFormatPr defaultColWidth="8.78181818181818" defaultRowHeight="14" outlineLevelRow="6" outlineLevelCol="7"/>
  <cols>
    <col min="1" max="1" width="7.89090909090909" customWidth="1"/>
    <col min="2" max="2" width="16.4454545454545" customWidth="1"/>
    <col min="3" max="3" width="12.2181818181818" customWidth="1"/>
    <col min="4" max="4" width="16.3363636363636" customWidth="1"/>
    <col min="5" max="5" width="9.33636363636364" customWidth="1"/>
    <col min="6" max="6" width="10.5545454545455" customWidth="1"/>
    <col min="7" max="7" width="9.33636363636364" customWidth="1"/>
    <col min="8" max="8" width="22.2181818181818" customWidth="1"/>
  </cols>
  <sheetData>
    <row r="1" ht="52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</row>
    <row r="2" ht="17.5" spans="1:8">
      <c r="A2" s="5">
        <v>1</v>
      </c>
      <c r="B2" s="6" t="s">
        <v>79</v>
      </c>
      <c r="C2" s="6" t="s">
        <v>80</v>
      </c>
      <c r="D2" s="6">
        <v>3.6800000667572</v>
      </c>
      <c r="E2" s="7">
        <f t="shared" ref="E2:E7" si="0">(D2/4*100)</f>
        <v>92.00000166893</v>
      </c>
      <c r="F2" s="5">
        <v>0.9</v>
      </c>
      <c r="G2" s="8">
        <f t="shared" ref="G2:G7" si="1">(E2+F2)</f>
        <v>92.90000166893</v>
      </c>
      <c r="H2" s="9" t="s">
        <v>20</v>
      </c>
    </row>
    <row r="3" ht="17.5" spans="1:8">
      <c r="A3" s="5">
        <v>2</v>
      </c>
      <c r="B3" s="6" t="s">
        <v>81</v>
      </c>
      <c r="C3" s="6" t="s">
        <v>82</v>
      </c>
      <c r="D3" s="6">
        <v>3.6800000667572</v>
      </c>
      <c r="E3" s="7">
        <f t="shared" si="0"/>
        <v>92.00000166893</v>
      </c>
      <c r="F3" s="5">
        <v>0.1</v>
      </c>
      <c r="G3" s="8">
        <f t="shared" si="1"/>
        <v>92.10000166893</v>
      </c>
      <c r="H3" s="9" t="s">
        <v>32</v>
      </c>
    </row>
    <row r="4" ht="17.5" spans="1:8">
      <c r="A4" s="5">
        <v>3</v>
      </c>
      <c r="B4" s="6" t="s">
        <v>83</v>
      </c>
      <c r="C4" s="6" t="s">
        <v>84</v>
      </c>
      <c r="D4" s="6">
        <v>3.65000009536743</v>
      </c>
      <c r="E4" s="7">
        <f t="shared" si="0"/>
        <v>91.2500023841857</v>
      </c>
      <c r="F4" s="5">
        <v>0.7</v>
      </c>
      <c r="G4" s="8">
        <f t="shared" si="1"/>
        <v>91.9500023841858</v>
      </c>
      <c r="H4" s="10" t="s">
        <v>23</v>
      </c>
    </row>
    <row r="5" ht="17.5" spans="1:8">
      <c r="A5" s="5">
        <v>4</v>
      </c>
      <c r="B5" s="6" t="s">
        <v>85</v>
      </c>
      <c r="C5" s="6" t="s">
        <v>86</v>
      </c>
      <c r="D5" s="6">
        <v>3.61999988555908</v>
      </c>
      <c r="E5" s="7">
        <f t="shared" si="0"/>
        <v>90.499997138977</v>
      </c>
      <c r="F5" s="5">
        <v>0.8</v>
      </c>
      <c r="G5" s="8">
        <f t="shared" si="1"/>
        <v>91.299997138977</v>
      </c>
      <c r="H5" s="9" t="s">
        <v>54</v>
      </c>
    </row>
    <row r="6" ht="17.5" spans="1:8">
      <c r="A6" s="5">
        <v>5</v>
      </c>
      <c r="B6" s="6" t="s">
        <v>87</v>
      </c>
      <c r="C6" s="5" t="s">
        <v>88</v>
      </c>
      <c r="D6" s="6">
        <v>3.64000010490417</v>
      </c>
      <c r="E6" s="7">
        <f t="shared" si="0"/>
        <v>91.0000026226042</v>
      </c>
      <c r="F6" s="5">
        <v>0.1</v>
      </c>
      <c r="G6" s="8">
        <f t="shared" si="1"/>
        <v>91.1000026226042</v>
      </c>
      <c r="H6" s="9" t="s">
        <v>54</v>
      </c>
    </row>
    <row r="7" ht="17.5" spans="1:8">
      <c r="A7" s="5">
        <v>6</v>
      </c>
      <c r="B7" s="6" t="s">
        <v>89</v>
      </c>
      <c r="C7" s="5" t="s">
        <v>90</v>
      </c>
      <c r="D7" s="6">
        <v>3.53999996185303</v>
      </c>
      <c r="E7" s="7">
        <f t="shared" si="0"/>
        <v>88.4999990463258</v>
      </c>
      <c r="F7" s="5">
        <v>0.1</v>
      </c>
      <c r="G7" s="8">
        <f t="shared" si="1"/>
        <v>88.5999990463257</v>
      </c>
      <c r="H7" s="9" t="s">
        <v>54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非师</vt:lpstr>
      <vt:lpstr>菁英班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予里</cp:lastModifiedBy>
  <dcterms:created xsi:type="dcterms:W3CDTF">2019-09-22T08:21:00Z</dcterms:created>
  <dcterms:modified xsi:type="dcterms:W3CDTF">2019-09-25T12:04:18Z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